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L:\2 - PSA Algemeen\Administratieve Organisatie (AO)\09 - FORMULIEREN EN REKENTOOLS\1. Gebruiken\Nieuw logo\Website\"/>
    </mc:Choice>
  </mc:AlternateContent>
  <workbookProtection workbookAlgorithmName="SHA-512" workbookHashValue="ALEVvkH4nA38vCftQcxjSNLm3BcuI+HpmiJwGHMdUSiw3290bItMc/86hEcjdHjdZ6obSYn3NNoMYn9u1TXP/A==" workbookSaltValue="alRV2oniY6X+iFo3KxJI6A==" workbookSpinCount="100000" lockStructure="1"/>
  <bookViews>
    <workbookView xWindow="0" yWindow="1545" windowWidth="15360" windowHeight="8790"/>
  </bookViews>
  <sheets>
    <sheet name="Dienstreizen" sheetId="1" r:id="rId1"/>
  </sheets>
  <definedNames>
    <definedName name="_xlnm._FilterDatabase" localSheetId="0" hidden="1">Dienstreizen!$M$2:$M$76</definedName>
    <definedName name="_xlnm.Print_Area" localSheetId="0">Dienstreizen!$A$1:$O$60</definedName>
  </definedNames>
  <calcPr calcId="152511"/>
</workbook>
</file>

<file path=xl/calcChain.xml><?xml version="1.0" encoding="utf-8"?>
<calcChain xmlns="http://schemas.openxmlformats.org/spreadsheetml/2006/main"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20" i="1"/>
  <c r="J22" i="1" l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L43" i="1" l="1"/>
  <c r="I37" i="1" l="1"/>
  <c r="K37" i="1" s="1"/>
  <c r="G37" i="1"/>
  <c r="E37" i="1"/>
  <c r="I36" i="1"/>
  <c r="K36" i="1" s="1"/>
  <c r="G36" i="1"/>
  <c r="E36" i="1"/>
  <c r="I35" i="1"/>
  <c r="K35" i="1" s="1"/>
  <c r="G35" i="1"/>
  <c r="E35" i="1"/>
  <c r="I34" i="1"/>
  <c r="K34" i="1" s="1"/>
  <c r="G34" i="1"/>
  <c r="E34" i="1"/>
  <c r="I22" i="1"/>
  <c r="I23" i="1"/>
  <c r="I24" i="1"/>
  <c r="I25" i="1"/>
  <c r="I26" i="1"/>
  <c r="G22" i="1"/>
  <c r="G23" i="1"/>
  <c r="G24" i="1"/>
  <c r="G25" i="1"/>
  <c r="G26" i="1"/>
  <c r="E22" i="1"/>
  <c r="E23" i="1"/>
  <c r="E24" i="1"/>
  <c r="E25" i="1"/>
  <c r="E26" i="1"/>
  <c r="L44" i="1" l="1"/>
  <c r="M44" i="1" s="1"/>
  <c r="K22" i="1"/>
  <c r="K23" i="1"/>
  <c r="K25" i="1"/>
  <c r="K26" i="1"/>
  <c r="I27" i="1"/>
  <c r="K27" i="1" s="1"/>
  <c r="I28" i="1"/>
  <c r="K28" i="1" s="1"/>
  <c r="I29" i="1"/>
  <c r="K29" i="1" s="1"/>
  <c r="I30" i="1"/>
  <c r="I31" i="1"/>
  <c r="K31" i="1" s="1"/>
  <c r="I32" i="1"/>
  <c r="K32" i="1" s="1"/>
  <c r="I33" i="1"/>
  <c r="K33" i="1" s="1"/>
  <c r="I38" i="1"/>
  <c r="K38" i="1" s="1"/>
  <c r="I39" i="1"/>
  <c r="K39" i="1" s="1"/>
  <c r="G27" i="1"/>
  <c r="G28" i="1"/>
  <c r="G29" i="1"/>
  <c r="G30" i="1"/>
  <c r="G31" i="1"/>
  <c r="G32" i="1"/>
  <c r="G33" i="1"/>
  <c r="G38" i="1"/>
  <c r="G39" i="1"/>
  <c r="E27" i="1"/>
  <c r="E28" i="1"/>
  <c r="E29" i="1"/>
  <c r="E30" i="1"/>
  <c r="E31" i="1"/>
  <c r="E32" i="1"/>
  <c r="E33" i="1"/>
  <c r="E38" i="1"/>
  <c r="E39" i="1"/>
  <c r="M43" i="1" l="1"/>
  <c r="L40" i="1"/>
  <c r="K40" i="1" l="1"/>
  <c r="L42" i="1" s="1"/>
  <c r="L45" i="1" l="1"/>
</calcChain>
</file>

<file path=xl/sharedStrings.xml><?xml version="1.0" encoding="utf-8"?>
<sst xmlns="http://schemas.openxmlformats.org/spreadsheetml/2006/main" count="54" uniqueCount="40">
  <si>
    <t>Naam</t>
  </si>
  <si>
    <t>:</t>
  </si>
  <si>
    <t>Woonadres</t>
  </si>
  <si>
    <t>Straat</t>
  </si>
  <si>
    <t>Huisnummer</t>
  </si>
  <si>
    <t>Postcode</t>
  </si>
  <si>
    <t>Plaats</t>
  </si>
  <si>
    <t>Datum</t>
  </si>
  <si>
    <t>Van</t>
  </si>
  <si>
    <t>Naar</t>
  </si>
  <si>
    <t>Totaal</t>
  </si>
  <si>
    <t>* overeenkomstig ANWB routeplanner snelste route</t>
  </si>
  <si>
    <t>Retour</t>
  </si>
  <si>
    <t>Ja</t>
  </si>
  <si>
    <t>Nee</t>
  </si>
  <si>
    <t>Ja/Nee</t>
  </si>
  <si>
    <t>d.d.:</t>
  </si>
  <si>
    <t>reis*</t>
  </si>
  <si>
    <t>In te vullen door Confina</t>
  </si>
  <si>
    <t>Omschrijving</t>
  </si>
  <si>
    <t>Datum verwerkt:</t>
  </si>
  <si>
    <t>Geb. datum</t>
  </si>
  <si>
    <t>DECLARATIEFORMULIER DIENSTREIZEN</t>
  </si>
  <si>
    <t>Bestuur</t>
  </si>
  <si>
    <t>Overige kosten</t>
  </si>
  <si>
    <t>Soort</t>
  </si>
  <si>
    <t>Reiskosten auto</t>
  </si>
  <si>
    <t>Bedrag</t>
  </si>
  <si>
    <t>Reiskosten OV</t>
  </si>
  <si>
    <t>Km.</t>
  </si>
  <si>
    <t>Km. enkele</t>
  </si>
  <si>
    <t>Akkoord declarant:</t>
  </si>
  <si>
    <t>Akkoord directeur:</t>
  </si>
  <si>
    <t>In geval van reiskosten</t>
  </si>
  <si>
    <t>Keuze</t>
  </si>
  <si>
    <t>IBAN</t>
  </si>
  <si>
    <t>Kilometervergoeding</t>
  </si>
  <si>
    <t>Reg nr.</t>
  </si>
  <si>
    <t>BSN</t>
  </si>
  <si>
    <t>Keuze            auto/OV/overig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</si>
</sst>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&quot;€&quot;\ #,##0.00_-"/>
    <numFmt numFmtId="167" formatCode="[$-413]d/mmm/yy;@"/>
    <numFmt numFmtId="168" formatCode="_ [$€-2]\ * #,##0.00_ ;_ [$€-2]\ * \-#,##0.00_ ;_ [$€-2]\ * &quot;-&quot;??_ ;_ @_ "/>
    <numFmt numFmtId="169" formatCode="#,##0.00_ ;\-#,##0.00\ 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4"/>
      <color theme="0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3E4968"/>
        <bgColor indexed="64"/>
      </patternFill>
    </fill>
    <fill>
      <patternFill patternType="solid">
        <fgColor rgb="FFCDD2E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ill="1" applyProtection="1"/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left"/>
    </xf>
    <xf numFmtId="166" fontId="0" fillId="0" borderId="0" xfId="0" applyNumberFormat="1" applyFill="1" applyBorder="1" applyProtection="1"/>
    <xf numFmtId="0" fontId="4" fillId="0" borderId="0" xfId="0" applyFont="1" applyFill="1" applyBorder="1" applyProtection="1"/>
    <xf numFmtId="3" fontId="0" fillId="0" borderId="0" xfId="0" applyNumberFormat="1" applyFill="1" applyBorder="1" applyProtection="1"/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/>
    </xf>
    <xf numFmtId="0" fontId="6" fillId="2" borderId="0" xfId="0" applyFont="1" applyFill="1" applyProtection="1"/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0" fontId="0" fillId="2" borderId="0" xfId="0" applyFill="1" applyBorder="1" applyAlignment="1" applyProtection="1"/>
    <xf numFmtId="166" fontId="0" fillId="2" borderId="0" xfId="0" applyNumberFormat="1" applyFill="1" applyBorder="1" applyProtection="1"/>
    <xf numFmtId="0" fontId="0" fillId="2" borderId="0" xfId="0" applyFill="1" applyBorder="1" applyAlignment="1" applyProtection="1">
      <alignment vertical="center"/>
    </xf>
    <xf numFmtId="0" fontId="0" fillId="2" borderId="5" xfId="0" applyFill="1" applyBorder="1" applyProtection="1"/>
    <xf numFmtId="49" fontId="0" fillId="2" borderId="0" xfId="0" applyNumberFormat="1" applyFill="1" applyBorder="1" applyProtection="1"/>
    <xf numFmtId="164" fontId="0" fillId="2" borderId="0" xfId="0" applyNumberFormat="1" applyFill="1" applyBorder="1" applyAlignment="1" applyProtection="1">
      <alignment horizontal="right"/>
    </xf>
    <xf numFmtId="0" fontId="5" fillId="2" borderId="0" xfId="0" applyFont="1" applyFill="1" applyAlignment="1" applyProtection="1"/>
    <xf numFmtId="0" fontId="0" fillId="2" borderId="0" xfId="0" applyFill="1" applyAlignment="1" applyProtection="1"/>
    <xf numFmtId="49" fontId="0" fillId="2" borderId="0" xfId="0" applyNumberFormat="1" applyFill="1" applyBorder="1" applyAlignment="1" applyProtection="1"/>
    <xf numFmtId="167" fontId="0" fillId="2" borderId="7" xfId="0" applyNumberFormat="1" applyFill="1" applyBorder="1" applyAlignment="1" applyProtection="1">
      <protection locked="0"/>
    </xf>
    <xf numFmtId="0" fontId="0" fillId="2" borderId="13" xfId="0" applyFill="1" applyBorder="1" applyAlignment="1" applyProtection="1"/>
    <xf numFmtId="164" fontId="0" fillId="2" borderId="14" xfId="0" applyNumberFormat="1" applyFill="1" applyBorder="1" applyAlignment="1" applyProtection="1">
      <alignment horizontal="right"/>
    </xf>
    <xf numFmtId="0" fontId="0" fillId="2" borderId="4" xfId="0" applyFill="1" applyBorder="1" applyAlignment="1" applyProtection="1"/>
    <xf numFmtId="164" fontId="0" fillId="2" borderId="11" xfId="0" applyNumberFormat="1" applyFill="1" applyBorder="1" applyAlignment="1" applyProtection="1">
      <alignment horizontal="right"/>
    </xf>
    <xf numFmtId="165" fontId="0" fillId="2" borderId="1" xfId="1" applyFont="1" applyFill="1" applyBorder="1" applyAlignment="1" applyProtection="1">
      <protection locked="0"/>
    </xf>
    <xf numFmtId="164" fontId="0" fillId="2" borderId="2" xfId="0" applyNumberFormat="1" applyFill="1" applyBorder="1" applyProtection="1"/>
    <xf numFmtId="164" fontId="0" fillId="2" borderId="6" xfId="0" applyNumberFormat="1" applyFill="1" applyBorder="1" applyProtection="1"/>
    <xf numFmtId="0" fontId="3" fillId="2" borderId="0" xfId="0" applyFont="1" applyFill="1" applyProtection="1"/>
    <xf numFmtId="49" fontId="0" fillId="2" borderId="5" xfId="0" applyNumberFormat="1" applyFill="1" applyBorder="1" applyProtection="1"/>
    <xf numFmtId="164" fontId="0" fillId="2" borderId="0" xfId="0" applyNumberFormat="1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12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11" fillId="2" borderId="0" xfId="0" applyFont="1" applyFill="1" applyBorder="1" applyProtection="1"/>
    <xf numFmtId="0" fontId="8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165" fontId="0" fillId="2" borderId="1" xfId="1" applyFont="1" applyFill="1" applyBorder="1" applyAlignment="1" applyProtection="1">
      <protection locked="0" hidden="1"/>
    </xf>
    <xf numFmtId="165" fontId="0" fillId="2" borderId="1" xfId="1" applyFont="1" applyFill="1" applyBorder="1" applyProtection="1">
      <protection locked="0" hidden="1"/>
    </xf>
    <xf numFmtId="0" fontId="13" fillId="4" borderId="17" xfId="0" applyFont="1" applyFill="1" applyBorder="1" applyAlignment="1" applyProtection="1">
      <alignment horizontal="center"/>
    </xf>
    <xf numFmtId="0" fontId="13" fillId="4" borderId="10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/>
    </xf>
    <xf numFmtId="0" fontId="13" fillId="4" borderId="11" xfId="0" applyFont="1" applyFill="1" applyBorder="1" applyAlignment="1" applyProtection="1">
      <alignment horizontal="center" vertical="center"/>
    </xf>
    <xf numFmtId="0" fontId="13" fillId="4" borderId="9" xfId="0" applyFont="1" applyFill="1" applyBorder="1" applyProtection="1"/>
    <xf numFmtId="0" fontId="13" fillId="4" borderId="10" xfId="0" applyFont="1" applyFill="1" applyBorder="1" applyProtection="1"/>
    <xf numFmtId="0" fontId="12" fillId="4" borderId="13" xfId="0" applyFont="1" applyFill="1" applyBorder="1" applyProtection="1"/>
    <xf numFmtId="0" fontId="12" fillId="4" borderId="14" xfId="0" applyFont="1" applyFill="1" applyBorder="1" applyProtection="1"/>
    <xf numFmtId="168" fontId="3" fillId="5" borderId="15" xfId="0" applyNumberFormat="1" applyFont="1" applyFill="1" applyBorder="1" applyProtection="1"/>
    <xf numFmtId="169" fontId="3" fillId="5" borderId="20" xfId="1" applyNumberFormat="1" applyFont="1" applyFill="1" applyBorder="1" applyProtection="1"/>
    <xf numFmtId="168" fontId="3" fillId="5" borderId="21" xfId="1" applyNumberFormat="1" applyFont="1" applyFill="1" applyBorder="1" applyProtection="1">
      <protection hidden="1"/>
    </xf>
    <xf numFmtId="168" fontId="1" fillId="5" borderId="1" xfId="1" applyNumberFormat="1" applyFont="1" applyFill="1" applyBorder="1" applyProtection="1">
      <protection hidden="1"/>
    </xf>
    <xf numFmtId="0" fontId="0" fillId="2" borderId="7" xfId="0" applyFill="1" applyBorder="1" applyAlignment="1" applyProtection="1">
      <alignment horizontal="left"/>
      <protection locked="0" hidden="1"/>
    </xf>
    <xf numFmtId="0" fontId="0" fillId="2" borderId="8" xfId="0" applyFill="1" applyBorder="1" applyAlignment="1" applyProtection="1">
      <alignment horizontal="left"/>
      <protection locked="0" hidden="1"/>
    </xf>
    <xf numFmtId="0" fontId="13" fillId="4" borderId="16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14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166" fontId="0" fillId="2" borderId="0" xfId="0" applyNumberFormat="1" applyFill="1" applyBorder="1" applyAlignment="1" applyProtection="1"/>
    <xf numFmtId="0" fontId="0" fillId="2" borderId="0" xfId="0" applyFill="1" applyBorder="1" applyAlignment="1" applyProtection="1"/>
    <xf numFmtId="0" fontId="0" fillId="0" borderId="0" xfId="0" applyBorder="1" applyAlignment="1" applyProtection="1"/>
    <xf numFmtId="0" fontId="13" fillId="4" borderId="17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164" fontId="0" fillId="2" borderId="7" xfId="0" applyNumberForma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4" fillId="3" borderId="7" xfId="0" applyFont="1" applyFill="1" applyBorder="1" applyAlignment="1" applyProtection="1">
      <alignment horizontal="left"/>
      <protection locked="0"/>
    </xf>
    <xf numFmtId="0" fontId="15" fillId="3" borderId="12" xfId="0" applyFont="1" applyFill="1" applyBorder="1" applyAlignment="1" applyProtection="1">
      <alignment horizontal="left"/>
      <protection locked="0"/>
    </xf>
    <xf numFmtId="0" fontId="15" fillId="3" borderId="8" xfId="0" applyFont="1" applyFill="1" applyBorder="1" applyAlignment="1" applyProtection="1">
      <alignment horizontal="left"/>
      <protection locked="0"/>
    </xf>
    <xf numFmtId="0" fontId="13" fillId="4" borderId="22" xfId="0" applyFont="1" applyFill="1" applyBorder="1" applyAlignment="1" applyProtection="1">
      <alignment horizontal="center" vertical="center"/>
    </xf>
    <xf numFmtId="0" fontId="13" fillId="4" borderId="23" xfId="0" applyFont="1" applyFill="1" applyBorder="1" applyAlignment="1" applyProtection="1">
      <alignment horizontal="center" vertical="center"/>
    </xf>
    <xf numFmtId="167" fontId="14" fillId="3" borderId="7" xfId="0" applyNumberFormat="1" applyFont="1" applyFill="1" applyBorder="1" applyAlignment="1" applyProtection="1">
      <alignment horizontal="left"/>
      <protection locked="0"/>
    </xf>
    <xf numFmtId="167" fontId="15" fillId="3" borderId="8" xfId="0" applyNumberFormat="1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13" fillId="4" borderId="25" xfId="0" applyFont="1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vertical="center"/>
    </xf>
    <xf numFmtId="0" fontId="13" fillId="4" borderId="22" xfId="0" applyFont="1" applyFill="1" applyBorder="1" applyAlignment="1" applyProtection="1">
      <alignment horizontal="center" vertical="center" wrapText="1"/>
    </xf>
    <xf numFmtId="0" fontId="13" fillId="4" borderId="28" xfId="0" applyFont="1" applyFill="1" applyBorder="1" applyAlignment="1" applyProtection="1">
      <alignment horizontal="center" vertical="center" wrapText="1"/>
    </xf>
    <xf numFmtId="0" fontId="13" fillId="4" borderId="23" xfId="0" applyFont="1" applyFill="1" applyBorder="1" applyAlignment="1" applyProtection="1">
      <alignment horizontal="center" vertical="center" wrapText="1"/>
    </xf>
    <xf numFmtId="0" fontId="13" fillId="4" borderId="24" xfId="0" applyFont="1" applyFill="1" applyBorder="1" applyAlignment="1" applyProtection="1">
      <alignment horizontal="center" vertical="center" wrapText="1"/>
    </xf>
  </cellXfs>
  <cellStyles count="2">
    <cellStyle name="Komma" xfId="1" builtinId="3"/>
    <cellStyle name="Standaard" xfId="0" builtinId="0"/>
  </cellStyles>
  <dxfs count="5"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</dxfs>
  <tableStyles count="0" defaultTableStyle="TableStyleMedium9" defaultPivotStyle="PivotStyleLight16"/>
  <colors>
    <mruColors>
      <color rgb="FFCDD2E1"/>
      <color rgb="FF3E4968"/>
      <color rgb="FFD0CEE0"/>
      <color rgb="FFB7B4D0"/>
      <color rgb="FF8D89B5"/>
      <color rgb="FF68629D"/>
      <color rgb="FF3C37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fina.nl" TargetMode="External"/><Relationship Id="rId2" Type="http://schemas.openxmlformats.org/officeDocument/2006/relationships/image" Target="../media/image1.emf"/><Relationship Id="rId1" Type="http://schemas.openxmlformats.org/officeDocument/2006/relationships/hyperlink" Target="http://route.anwb.nl/routeplanner/?iad=homepage.navigatie.middenkolom.routeplanneruitgebreid" TargetMode="External"/><Relationship Id="rId5" Type="http://schemas.openxmlformats.org/officeDocument/2006/relationships/image" Target="cid:image001.png@01D4B8A1.A6009B10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475449</xdr:colOff>
      <xdr:row>53</xdr:row>
      <xdr:rowOff>15688</xdr:rowOff>
    </xdr:from>
    <xdr:to>
      <xdr:col>7</xdr:col>
      <xdr:colOff>22412</xdr:colOff>
      <xdr:row>58</xdr:row>
      <xdr:rowOff>28575</xdr:rowOff>
    </xdr:to>
    <xdr:pic>
      <xdr:nvPicPr>
        <xdr:cNvPr id="1128" name="Picture 66">
          <a:hlinkClick xmlns:r="http://schemas.openxmlformats.org/officeDocument/2006/relationships" r:id="rId1" tooltip="Routeplanner van de ANWB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9499" y="12960163"/>
          <a:ext cx="1432913" cy="784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</xdr:row>
      <xdr:rowOff>228600</xdr:rowOff>
    </xdr:from>
    <xdr:to>
      <xdr:col>3</xdr:col>
      <xdr:colOff>810895</xdr:colOff>
      <xdr:row>1</xdr:row>
      <xdr:rowOff>647700</xdr:rowOff>
    </xdr:to>
    <xdr:pic>
      <xdr:nvPicPr>
        <xdr:cNvPr id="4" name="Afbeelding 3" descr="cid:image001.png@01D4B8A1.A6009B10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172529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2:W73"/>
  <sheetViews>
    <sheetView showGridLines="0" showRowColHeaders="0" tabSelected="1" view="pageBreakPreview" zoomScale="85" zoomScaleNormal="100" zoomScaleSheetLayoutView="85" workbookViewId="0">
      <selection activeCell="AB8" sqref="AB8"/>
    </sheetView>
  </sheetViews>
  <sheetFormatPr defaultRowHeight="12.75" x14ac:dyDescent="0.2"/>
  <cols>
    <col min="1" max="1" width="2.85546875" style="1" customWidth="1"/>
    <col min="2" max="2" width="11" style="1" customWidth="1"/>
    <col min="3" max="3" width="2.140625" style="1" customWidth="1"/>
    <col min="4" max="4" width="14.140625" style="1" customWidth="1"/>
    <col min="5" max="8" width="9.42578125" style="1" customWidth="1"/>
    <col min="9" max="9" width="11" style="1" customWidth="1"/>
    <col min="10" max="10" width="7.5703125" style="1" customWidth="1"/>
    <col min="11" max="11" width="10" style="1" customWidth="1"/>
    <col min="12" max="12" width="10.5703125" style="1" customWidth="1"/>
    <col min="13" max="13" width="19.42578125" style="1" customWidth="1"/>
    <col min="14" max="14" width="17.7109375" style="1" customWidth="1"/>
    <col min="15" max="15" width="1.5703125" style="1" customWidth="1"/>
    <col min="16" max="16" width="13.140625" style="1" customWidth="1"/>
    <col min="17" max="17" width="14.7109375" style="1" hidden="1" customWidth="1"/>
    <col min="18" max="21" width="4.140625" style="1" hidden="1" customWidth="1"/>
    <col min="22" max="22" width="11.28515625" style="1" hidden="1" customWidth="1"/>
    <col min="23" max="23" width="16.28515625" style="1" hidden="1" customWidth="1"/>
    <col min="24" max="16384" width="9.140625" style="1"/>
  </cols>
  <sheetData>
    <row r="2" spans="1:16" ht="73.5" customHeight="1" x14ac:dyDescent="0.2">
      <c r="A2" s="7"/>
      <c r="B2" s="7"/>
      <c r="C2" s="7"/>
      <c r="E2" s="81" t="s">
        <v>22</v>
      </c>
      <c r="F2" s="82"/>
      <c r="G2" s="82"/>
      <c r="H2" s="82"/>
      <c r="I2" s="82"/>
      <c r="J2" s="82"/>
      <c r="K2" s="82"/>
      <c r="L2" s="82"/>
      <c r="M2" s="82"/>
      <c r="N2" s="82"/>
      <c r="O2" s="7"/>
    </row>
    <row r="3" spans="1:16" ht="38.25" customHeight="1" x14ac:dyDescent="0.2">
      <c r="A3" s="7"/>
      <c r="B3" s="7"/>
      <c r="C3" s="7"/>
      <c r="D3" s="7"/>
      <c r="E3" s="7"/>
      <c r="F3" s="7"/>
      <c r="G3" s="7"/>
      <c r="H3" s="7"/>
      <c r="I3" s="20" t="s">
        <v>2</v>
      </c>
      <c r="J3" s="21"/>
      <c r="K3" s="21"/>
      <c r="L3" s="34"/>
      <c r="M3" s="34"/>
      <c r="N3" s="34"/>
      <c r="O3" s="7"/>
      <c r="P3" s="7"/>
    </row>
    <row r="4" spans="1:16" ht="20.100000000000001" customHeight="1" x14ac:dyDescent="0.2">
      <c r="A4" s="7"/>
      <c r="B4" s="8" t="s">
        <v>23</v>
      </c>
      <c r="C4" s="7" t="s">
        <v>1</v>
      </c>
      <c r="D4" s="74"/>
      <c r="E4" s="75"/>
      <c r="F4" s="75"/>
      <c r="G4" s="76"/>
      <c r="H4" s="35"/>
      <c r="I4" s="8" t="s">
        <v>3</v>
      </c>
      <c r="J4" s="8"/>
      <c r="K4" s="7" t="s">
        <v>1</v>
      </c>
      <c r="L4" s="74"/>
      <c r="M4" s="75"/>
      <c r="N4" s="76"/>
      <c r="O4" s="7"/>
    </row>
    <row r="5" spans="1:16" ht="6" customHeight="1" x14ac:dyDescent="0.2">
      <c r="A5" s="7"/>
      <c r="B5" s="7"/>
      <c r="C5" s="7"/>
      <c r="D5" s="7"/>
      <c r="E5" s="7"/>
      <c r="F5" s="7"/>
      <c r="G5" s="7"/>
      <c r="H5" s="7"/>
      <c r="I5" s="16"/>
      <c r="J5" s="16"/>
      <c r="K5" s="11"/>
      <c r="L5" s="36"/>
      <c r="M5" s="36"/>
      <c r="N5" s="36"/>
      <c r="O5" s="7"/>
    </row>
    <row r="6" spans="1:16" ht="20.100000000000001" customHeight="1" x14ac:dyDescent="0.2">
      <c r="A6" s="7"/>
      <c r="B6" s="7" t="s">
        <v>0</v>
      </c>
      <c r="C6" s="7" t="s">
        <v>1</v>
      </c>
      <c r="D6" s="74"/>
      <c r="E6" s="75"/>
      <c r="F6" s="75"/>
      <c r="G6" s="76"/>
      <c r="H6" s="35"/>
      <c r="I6" s="8" t="s">
        <v>4</v>
      </c>
      <c r="J6" s="8"/>
      <c r="K6" s="7" t="s">
        <v>1</v>
      </c>
      <c r="L6" s="74"/>
      <c r="M6" s="73"/>
      <c r="N6" s="37"/>
      <c r="O6" s="7"/>
    </row>
    <row r="7" spans="1:16" ht="6" customHeight="1" x14ac:dyDescent="0.2">
      <c r="A7" s="7"/>
      <c r="B7" s="7"/>
      <c r="C7" s="7"/>
      <c r="D7" s="7"/>
      <c r="E7" s="7"/>
      <c r="F7" s="7"/>
      <c r="G7" s="7"/>
      <c r="H7" s="7"/>
      <c r="I7" s="16"/>
      <c r="J7" s="16"/>
      <c r="K7" s="11"/>
      <c r="L7" s="37"/>
      <c r="M7" s="37"/>
      <c r="N7" s="37"/>
      <c r="O7" s="7"/>
    </row>
    <row r="8" spans="1:16" ht="20.100000000000001" customHeight="1" x14ac:dyDescent="0.2">
      <c r="A8" s="7"/>
      <c r="B8" s="7" t="s">
        <v>37</v>
      </c>
      <c r="C8" s="7" t="s">
        <v>1</v>
      </c>
      <c r="D8" s="74"/>
      <c r="E8" s="76"/>
      <c r="F8" s="7"/>
      <c r="G8" s="7"/>
      <c r="H8" s="7"/>
      <c r="I8" s="8" t="s">
        <v>5</v>
      </c>
      <c r="J8" s="8"/>
      <c r="K8" s="7" t="s">
        <v>1</v>
      </c>
      <c r="L8" s="74"/>
      <c r="M8" s="73"/>
      <c r="N8" s="37"/>
      <c r="O8" s="7"/>
    </row>
    <row r="9" spans="1:16" s="2" customFormat="1" ht="6" customHeight="1" x14ac:dyDescent="0.2">
      <c r="A9" s="11"/>
      <c r="B9" s="11"/>
      <c r="C9" s="11"/>
      <c r="D9" s="38"/>
      <c r="E9" s="38"/>
      <c r="F9" s="7"/>
      <c r="G9" s="7"/>
      <c r="H9" s="7"/>
      <c r="I9" s="16"/>
      <c r="J9" s="16"/>
      <c r="K9" s="11"/>
      <c r="L9" s="38"/>
      <c r="M9" s="39"/>
      <c r="N9" s="37"/>
      <c r="O9" s="11"/>
    </row>
    <row r="10" spans="1:16" s="2" customFormat="1" ht="17.25" customHeight="1" x14ac:dyDescent="0.2">
      <c r="A10" s="11"/>
      <c r="B10" s="7" t="s">
        <v>38</v>
      </c>
      <c r="C10" s="7" t="s">
        <v>1</v>
      </c>
      <c r="D10" s="79"/>
      <c r="E10" s="80"/>
      <c r="F10" s="7"/>
      <c r="G10" s="7"/>
      <c r="H10" s="7"/>
      <c r="I10" s="8" t="s">
        <v>6</v>
      </c>
      <c r="J10" s="8"/>
      <c r="K10" s="7" t="s">
        <v>1</v>
      </c>
      <c r="L10" s="74"/>
      <c r="M10" s="75"/>
      <c r="N10" s="76"/>
      <c r="O10" s="11"/>
    </row>
    <row r="11" spans="1:16" s="2" customFormat="1" ht="6" customHeight="1" x14ac:dyDescent="0.2">
      <c r="A11" s="11"/>
      <c r="B11" s="11"/>
      <c r="C11" s="11"/>
      <c r="D11" s="38"/>
      <c r="E11" s="38"/>
      <c r="F11" s="7"/>
      <c r="G11" s="7"/>
      <c r="H11" s="7"/>
      <c r="I11" s="16"/>
      <c r="J11" s="16"/>
      <c r="K11" s="11"/>
      <c r="L11" s="11"/>
      <c r="M11" s="11"/>
      <c r="N11" s="37"/>
      <c r="O11" s="11"/>
    </row>
    <row r="12" spans="1:16" ht="17.25" customHeight="1" x14ac:dyDescent="0.2">
      <c r="A12" s="7"/>
      <c r="B12" s="7" t="s">
        <v>21</v>
      </c>
      <c r="C12" s="7" t="s">
        <v>1</v>
      </c>
      <c r="D12" s="79"/>
      <c r="E12" s="80"/>
      <c r="F12" s="7"/>
      <c r="G12" s="7"/>
      <c r="H12" s="7"/>
      <c r="I12" s="11"/>
      <c r="J12" s="11"/>
      <c r="K12" s="11"/>
      <c r="L12" s="11"/>
      <c r="M12" s="11"/>
      <c r="N12" s="11"/>
      <c r="O12" s="7"/>
    </row>
    <row r="13" spans="1:16" s="11" customFormat="1" ht="6" customHeight="1" x14ac:dyDescent="0.2">
      <c r="H13" s="14"/>
      <c r="O13" s="7"/>
    </row>
    <row r="14" spans="1:16" s="2" customFormat="1" ht="19.5" customHeight="1" x14ac:dyDescent="0.2">
      <c r="A14" s="11"/>
      <c r="B14" s="11" t="s">
        <v>35</v>
      </c>
      <c r="C14" s="7" t="s">
        <v>1</v>
      </c>
      <c r="D14" s="74"/>
      <c r="E14" s="75"/>
      <c r="F14" s="75"/>
      <c r="G14" s="76"/>
      <c r="H14" s="40"/>
      <c r="I14" s="11"/>
      <c r="J14" s="11"/>
      <c r="K14" s="11"/>
      <c r="L14" s="11"/>
      <c r="M14" s="11"/>
      <c r="N14" s="11"/>
      <c r="O14" s="7"/>
      <c r="P14" s="11"/>
    </row>
    <row r="15" spans="1:16" s="2" customFormat="1" ht="6" customHeight="1" x14ac:dyDescent="0.35">
      <c r="A15" s="11"/>
      <c r="B15" s="11"/>
      <c r="D15" s="11"/>
      <c r="E15" s="11"/>
      <c r="F15" s="11"/>
      <c r="G15" s="11"/>
      <c r="H15" s="35"/>
      <c r="I15" s="41"/>
      <c r="J15" s="42"/>
      <c r="K15" s="11"/>
      <c r="L15" s="11"/>
      <c r="M15" s="14"/>
      <c r="N15" s="14"/>
      <c r="O15" s="7"/>
    </row>
    <row r="16" spans="1:16" s="2" customForma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7"/>
      <c r="P16" s="11"/>
    </row>
    <row r="17" spans="1:20" ht="18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20" s="45" customFormat="1" ht="18" customHeight="1" x14ac:dyDescent="0.2">
      <c r="A18" s="9"/>
      <c r="B18" s="63" t="s">
        <v>7</v>
      </c>
      <c r="C18" s="87" t="s">
        <v>39</v>
      </c>
      <c r="D18" s="88"/>
      <c r="E18" s="83" t="s">
        <v>33</v>
      </c>
      <c r="F18" s="84"/>
      <c r="G18" s="84"/>
      <c r="H18" s="85"/>
      <c r="I18" s="49" t="s">
        <v>30</v>
      </c>
      <c r="J18" s="49" t="s">
        <v>12</v>
      </c>
      <c r="K18" s="49" t="s">
        <v>10</v>
      </c>
      <c r="L18" s="70" t="s">
        <v>27</v>
      </c>
      <c r="M18" s="77" t="s">
        <v>19</v>
      </c>
      <c r="N18" s="50"/>
      <c r="O18" s="7"/>
      <c r="S18" s="1" t="s">
        <v>34</v>
      </c>
      <c r="T18" s="45" t="s">
        <v>25</v>
      </c>
    </row>
    <row r="19" spans="1:20" s="45" customFormat="1" ht="18" customHeight="1" x14ac:dyDescent="0.2">
      <c r="A19" s="9"/>
      <c r="B19" s="64"/>
      <c r="C19" s="89"/>
      <c r="D19" s="90"/>
      <c r="E19" s="78" t="s">
        <v>8</v>
      </c>
      <c r="F19" s="86"/>
      <c r="G19" s="78" t="s">
        <v>9</v>
      </c>
      <c r="H19" s="86"/>
      <c r="I19" s="51" t="s">
        <v>17</v>
      </c>
      <c r="J19" s="51" t="s">
        <v>15</v>
      </c>
      <c r="K19" s="51" t="s">
        <v>29</v>
      </c>
      <c r="L19" s="71"/>
      <c r="M19" s="78"/>
      <c r="N19" s="52"/>
      <c r="O19" s="7"/>
      <c r="Q19" s="45">
        <v>1</v>
      </c>
      <c r="S19" s="1" t="s">
        <v>13</v>
      </c>
      <c r="T19" s="46" t="s">
        <v>26</v>
      </c>
    </row>
    <row r="20" spans="1:20" ht="23.25" customHeight="1" x14ac:dyDescent="0.2">
      <c r="A20" s="7"/>
      <c r="B20" s="23"/>
      <c r="C20" s="65"/>
      <c r="D20" s="66"/>
      <c r="E20" s="61"/>
      <c r="F20" s="62"/>
      <c r="G20" s="61"/>
      <c r="H20" s="62"/>
      <c r="I20" s="47"/>
      <c r="J20" s="28"/>
      <c r="K20" s="48"/>
      <c r="L20" s="60" t="str">
        <f>IF(K20="","",K20*0.28)</f>
        <v/>
      </c>
      <c r="M20" s="72"/>
      <c r="N20" s="73"/>
      <c r="O20" s="7"/>
      <c r="Q20" s="45">
        <v>2</v>
      </c>
      <c r="S20" s="1" t="s">
        <v>14</v>
      </c>
      <c r="T20" s="46" t="s">
        <v>28</v>
      </c>
    </row>
    <row r="21" spans="1:20" ht="23.25" customHeight="1" x14ac:dyDescent="0.2">
      <c r="A21" s="7"/>
      <c r="B21" s="23"/>
      <c r="C21" s="65"/>
      <c r="D21" s="66"/>
      <c r="E21" s="61"/>
      <c r="F21" s="62"/>
      <c r="G21" s="61"/>
      <c r="H21" s="62"/>
      <c r="I21" s="47"/>
      <c r="J21" s="28"/>
      <c r="K21" s="48"/>
      <c r="L21" s="60" t="str">
        <f t="shared" ref="L21:L39" si="0">IF(K21="","",K21*0.28)</f>
        <v/>
      </c>
      <c r="M21" s="72"/>
      <c r="N21" s="73"/>
      <c r="O21" s="7"/>
      <c r="Q21" s="45">
        <v>3</v>
      </c>
      <c r="T21" s="1" t="s">
        <v>24</v>
      </c>
    </row>
    <row r="22" spans="1:20" ht="23.25" customHeight="1" x14ac:dyDescent="0.2">
      <c r="A22" s="7"/>
      <c r="B22" s="23"/>
      <c r="C22" s="65"/>
      <c r="D22" s="66"/>
      <c r="E22" s="61" t="str">
        <f t="shared" ref="E22:E26" si="1">IF(C22="Reiskosten auto","invullen","")</f>
        <v/>
      </c>
      <c r="F22" s="62"/>
      <c r="G22" s="61" t="str">
        <f t="shared" ref="G22:G26" si="2">IF(C22="Reiskosten auto","invullen","")</f>
        <v/>
      </c>
      <c r="H22" s="62"/>
      <c r="I22" s="47" t="str">
        <f t="shared" ref="I22:I26" si="3">IF(C22="Reiskosten auto","invullen","")</f>
        <v/>
      </c>
      <c r="J22" s="28" t="str">
        <f t="shared" ref="J22:J39" si="4">IF(OR(C22="",C22="Overige kosten"),"","Keuze")</f>
        <v/>
      </c>
      <c r="K22" s="48" t="str">
        <f t="shared" ref="K22:K39" si="5">IF(I22="invullen","",IF(J22="Ja",I22*2,I22))</f>
        <v/>
      </c>
      <c r="L22" s="60" t="str">
        <f t="shared" si="0"/>
        <v/>
      </c>
      <c r="M22" s="72"/>
      <c r="N22" s="73"/>
      <c r="O22" s="7"/>
      <c r="Q22" s="45">
        <v>4</v>
      </c>
    </row>
    <row r="23" spans="1:20" ht="23.25" customHeight="1" x14ac:dyDescent="0.2">
      <c r="A23" s="7"/>
      <c r="B23" s="23"/>
      <c r="C23" s="65"/>
      <c r="D23" s="66"/>
      <c r="E23" s="61" t="str">
        <f t="shared" si="1"/>
        <v/>
      </c>
      <c r="F23" s="62"/>
      <c r="G23" s="61" t="str">
        <f t="shared" si="2"/>
        <v/>
      </c>
      <c r="H23" s="62"/>
      <c r="I23" s="47" t="str">
        <f t="shared" si="3"/>
        <v/>
      </c>
      <c r="J23" s="28" t="str">
        <f t="shared" si="4"/>
        <v/>
      </c>
      <c r="K23" s="48" t="str">
        <f t="shared" si="5"/>
        <v/>
      </c>
      <c r="L23" s="60" t="str">
        <f t="shared" si="0"/>
        <v/>
      </c>
      <c r="M23" s="72"/>
      <c r="N23" s="73"/>
      <c r="O23" s="7"/>
      <c r="Q23" s="45">
        <v>5</v>
      </c>
    </row>
    <row r="24" spans="1:20" ht="23.25" customHeight="1" x14ac:dyDescent="0.2">
      <c r="A24" s="7"/>
      <c r="B24" s="23"/>
      <c r="C24" s="65"/>
      <c r="D24" s="66"/>
      <c r="E24" s="61" t="str">
        <f t="shared" si="1"/>
        <v/>
      </c>
      <c r="F24" s="62"/>
      <c r="G24" s="61" t="str">
        <f t="shared" si="2"/>
        <v/>
      </c>
      <c r="H24" s="62"/>
      <c r="I24" s="47" t="str">
        <f t="shared" si="3"/>
        <v/>
      </c>
      <c r="J24" s="28" t="str">
        <f t="shared" si="4"/>
        <v/>
      </c>
      <c r="K24" s="48"/>
      <c r="L24" s="60" t="str">
        <f t="shared" si="0"/>
        <v/>
      </c>
      <c r="M24" s="72"/>
      <c r="N24" s="73"/>
      <c r="O24" s="7"/>
      <c r="Q24" s="45">
        <v>6</v>
      </c>
    </row>
    <row r="25" spans="1:20" ht="23.25" customHeight="1" x14ac:dyDescent="0.2">
      <c r="A25" s="7"/>
      <c r="B25" s="23"/>
      <c r="C25" s="65"/>
      <c r="D25" s="66"/>
      <c r="E25" s="61" t="str">
        <f t="shared" si="1"/>
        <v/>
      </c>
      <c r="F25" s="62"/>
      <c r="G25" s="61" t="str">
        <f t="shared" si="2"/>
        <v/>
      </c>
      <c r="H25" s="62"/>
      <c r="I25" s="47" t="str">
        <f t="shared" si="3"/>
        <v/>
      </c>
      <c r="J25" s="28" t="str">
        <f t="shared" si="4"/>
        <v/>
      </c>
      <c r="K25" s="48" t="str">
        <f t="shared" si="5"/>
        <v/>
      </c>
      <c r="L25" s="60" t="str">
        <f t="shared" si="0"/>
        <v/>
      </c>
      <c r="M25" s="72"/>
      <c r="N25" s="73"/>
      <c r="O25" s="7"/>
      <c r="Q25" s="45">
        <v>7</v>
      </c>
    </row>
    <row r="26" spans="1:20" ht="23.25" customHeight="1" x14ac:dyDescent="0.2">
      <c r="A26" s="7"/>
      <c r="B26" s="23"/>
      <c r="C26" s="65"/>
      <c r="D26" s="66"/>
      <c r="E26" s="61" t="str">
        <f t="shared" si="1"/>
        <v/>
      </c>
      <c r="F26" s="62"/>
      <c r="G26" s="61" t="str">
        <f t="shared" si="2"/>
        <v/>
      </c>
      <c r="H26" s="62"/>
      <c r="I26" s="47" t="str">
        <f t="shared" si="3"/>
        <v/>
      </c>
      <c r="J26" s="28" t="str">
        <f t="shared" si="4"/>
        <v/>
      </c>
      <c r="K26" s="48" t="str">
        <f t="shared" si="5"/>
        <v/>
      </c>
      <c r="L26" s="60" t="str">
        <f t="shared" si="0"/>
        <v/>
      </c>
      <c r="M26" s="72"/>
      <c r="N26" s="73"/>
      <c r="O26" s="7"/>
      <c r="Q26" s="45">
        <v>8</v>
      </c>
    </row>
    <row r="27" spans="1:20" ht="23.25" customHeight="1" x14ac:dyDescent="0.2">
      <c r="A27" s="7"/>
      <c r="B27" s="23"/>
      <c r="C27" s="65"/>
      <c r="D27" s="66"/>
      <c r="E27" s="61" t="str">
        <f t="shared" ref="E27:E39" si="6">IF(C27="Reiskosten auto","invullen","")</f>
        <v/>
      </c>
      <c r="F27" s="62"/>
      <c r="G27" s="61" t="str">
        <f t="shared" ref="G27:G39" si="7">IF(C27="Reiskosten auto","invullen","")</f>
        <v/>
      </c>
      <c r="H27" s="62"/>
      <c r="I27" s="47" t="str">
        <f t="shared" ref="I27:I39" si="8">IF(C27="Reiskosten auto","invullen","")</f>
        <v/>
      </c>
      <c r="J27" s="28" t="str">
        <f t="shared" si="4"/>
        <v/>
      </c>
      <c r="K27" s="48" t="str">
        <f t="shared" si="5"/>
        <v/>
      </c>
      <c r="L27" s="60" t="str">
        <f t="shared" si="0"/>
        <v/>
      </c>
      <c r="M27" s="72"/>
      <c r="N27" s="73"/>
      <c r="O27" s="7"/>
      <c r="Q27" s="45">
        <v>9</v>
      </c>
    </row>
    <row r="28" spans="1:20" ht="23.25" customHeight="1" x14ac:dyDescent="0.2">
      <c r="A28" s="7"/>
      <c r="B28" s="23"/>
      <c r="C28" s="65"/>
      <c r="D28" s="66"/>
      <c r="E28" s="61" t="str">
        <f t="shared" si="6"/>
        <v/>
      </c>
      <c r="F28" s="62"/>
      <c r="G28" s="61" t="str">
        <f t="shared" si="7"/>
        <v/>
      </c>
      <c r="H28" s="62"/>
      <c r="I28" s="47" t="str">
        <f t="shared" si="8"/>
        <v/>
      </c>
      <c r="J28" s="28" t="str">
        <f t="shared" si="4"/>
        <v/>
      </c>
      <c r="K28" s="48" t="str">
        <f t="shared" si="5"/>
        <v/>
      </c>
      <c r="L28" s="60" t="str">
        <f t="shared" si="0"/>
        <v/>
      </c>
      <c r="M28" s="72"/>
      <c r="N28" s="73"/>
      <c r="O28" s="7"/>
      <c r="Q28" s="45">
        <v>10</v>
      </c>
    </row>
    <row r="29" spans="1:20" ht="23.25" customHeight="1" x14ac:dyDescent="0.2">
      <c r="A29" s="7"/>
      <c r="B29" s="23"/>
      <c r="C29" s="65"/>
      <c r="D29" s="66"/>
      <c r="E29" s="61" t="str">
        <f t="shared" si="6"/>
        <v/>
      </c>
      <c r="F29" s="62"/>
      <c r="G29" s="61" t="str">
        <f t="shared" si="7"/>
        <v/>
      </c>
      <c r="H29" s="62"/>
      <c r="I29" s="47" t="str">
        <f t="shared" si="8"/>
        <v/>
      </c>
      <c r="J29" s="28" t="str">
        <f t="shared" si="4"/>
        <v/>
      </c>
      <c r="K29" s="48" t="str">
        <f t="shared" si="5"/>
        <v/>
      </c>
      <c r="L29" s="60" t="str">
        <f t="shared" si="0"/>
        <v/>
      </c>
      <c r="M29" s="72"/>
      <c r="N29" s="73"/>
      <c r="O29" s="7"/>
      <c r="Q29" s="45">
        <v>11</v>
      </c>
    </row>
    <row r="30" spans="1:20" ht="23.25" customHeight="1" x14ac:dyDescent="0.2">
      <c r="A30" s="7"/>
      <c r="B30" s="23"/>
      <c r="C30" s="65"/>
      <c r="D30" s="66"/>
      <c r="E30" s="61" t="str">
        <f t="shared" si="6"/>
        <v/>
      </c>
      <c r="F30" s="62"/>
      <c r="G30" s="61" t="str">
        <f t="shared" si="7"/>
        <v/>
      </c>
      <c r="H30" s="62"/>
      <c r="I30" s="47" t="str">
        <f t="shared" si="8"/>
        <v/>
      </c>
      <c r="J30" s="28" t="str">
        <f t="shared" si="4"/>
        <v/>
      </c>
      <c r="K30" s="48"/>
      <c r="L30" s="60" t="str">
        <f t="shared" si="0"/>
        <v/>
      </c>
      <c r="M30" s="72"/>
      <c r="N30" s="73"/>
      <c r="O30" s="7"/>
      <c r="Q30" s="45">
        <v>12</v>
      </c>
    </row>
    <row r="31" spans="1:20" ht="23.25" customHeight="1" x14ac:dyDescent="0.2">
      <c r="A31" s="7"/>
      <c r="B31" s="23"/>
      <c r="C31" s="65"/>
      <c r="D31" s="66"/>
      <c r="E31" s="61" t="str">
        <f t="shared" si="6"/>
        <v/>
      </c>
      <c r="F31" s="62"/>
      <c r="G31" s="61" t="str">
        <f t="shared" si="7"/>
        <v/>
      </c>
      <c r="H31" s="62"/>
      <c r="I31" s="47" t="str">
        <f t="shared" si="8"/>
        <v/>
      </c>
      <c r="J31" s="28" t="str">
        <f t="shared" si="4"/>
        <v/>
      </c>
      <c r="K31" s="48" t="str">
        <f t="shared" si="5"/>
        <v/>
      </c>
      <c r="L31" s="60" t="str">
        <f t="shared" si="0"/>
        <v/>
      </c>
      <c r="M31" s="72"/>
      <c r="N31" s="73"/>
      <c r="O31" s="7"/>
    </row>
    <row r="32" spans="1:20" ht="23.25" customHeight="1" x14ac:dyDescent="0.2">
      <c r="A32" s="7"/>
      <c r="B32" s="23"/>
      <c r="C32" s="65"/>
      <c r="D32" s="66"/>
      <c r="E32" s="61" t="str">
        <f t="shared" si="6"/>
        <v/>
      </c>
      <c r="F32" s="62"/>
      <c r="G32" s="61" t="str">
        <f t="shared" si="7"/>
        <v/>
      </c>
      <c r="H32" s="62"/>
      <c r="I32" s="47" t="str">
        <f t="shared" si="8"/>
        <v/>
      </c>
      <c r="J32" s="28" t="str">
        <f t="shared" si="4"/>
        <v/>
      </c>
      <c r="K32" s="48" t="str">
        <f t="shared" si="5"/>
        <v/>
      </c>
      <c r="L32" s="60" t="str">
        <f t="shared" si="0"/>
        <v/>
      </c>
      <c r="M32" s="72"/>
      <c r="N32" s="73"/>
      <c r="O32" s="7"/>
    </row>
    <row r="33" spans="1:15" ht="23.25" customHeight="1" x14ac:dyDescent="0.2">
      <c r="A33" s="7"/>
      <c r="B33" s="23"/>
      <c r="C33" s="65"/>
      <c r="D33" s="66"/>
      <c r="E33" s="61" t="str">
        <f t="shared" si="6"/>
        <v/>
      </c>
      <c r="F33" s="62"/>
      <c r="G33" s="61" t="str">
        <f t="shared" si="7"/>
        <v/>
      </c>
      <c r="H33" s="62"/>
      <c r="I33" s="47" t="str">
        <f t="shared" si="8"/>
        <v/>
      </c>
      <c r="J33" s="28" t="str">
        <f t="shared" si="4"/>
        <v/>
      </c>
      <c r="K33" s="48" t="str">
        <f t="shared" si="5"/>
        <v/>
      </c>
      <c r="L33" s="60" t="str">
        <f t="shared" si="0"/>
        <v/>
      </c>
      <c r="M33" s="72"/>
      <c r="N33" s="73"/>
      <c r="O33" s="7"/>
    </row>
    <row r="34" spans="1:15" ht="23.25" customHeight="1" x14ac:dyDescent="0.2">
      <c r="A34" s="7"/>
      <c r="B34" s="23"/>
      <c r="C34" s="65"/>
      <c r="D34" s="66"/>
      <c r="E34" s="61" t="str">
        <f t="shared" ref="E34:E37" si="9">IF(C34="Reiskosten auto","invullen","")</f>
        <v/>
      </c>
      <c r="F34" s="62"/>
      <c r="G34" s="61" t="str">
        <f t="shared" ref="G34:G37" si="10">IF(C34="Reiskosten auto","invullen","")</f>
        <v/>
      </c>
      <c r="H34" s="62"/>
      <c r="I34" s="47" t="str">
        <f t="shared" ref="I34:I37" si="11">IF(C34="Reiskosten auto","invullen","")</f>
        <v/>
      </c>
      <c r="J34" s="28" t="str">
        <f t="shared" si="4"/>
        <v/>
      </c>
      <c r="K34" s="48" t="str">
        <f t="shared" ref="K34:K37" si="12">IF(I34="invullen","",IF(J34="Ja",I34*2,I34))</f>
        <v/>
      </c>
      <c r="L34" s="60" t="str">
        <f t="shared" si="0"/>
        <v/>
      </c>
      <c r="M34" s="72"/>
      <c r="N34" s="73"/>
      <c r="O34" s="7"/>
    </row>
    <row r="35" spans="1:15" ht="23.25" customHeight="1" x14ac:dyDescent="0.2">
      <c r="A35" s="7"/>
      <c r="B35" s="23"/>
      <c r="C35" s="65"/>
      <c r="D35" s="66"/>
      <c r="E35" s="61" t="str">
        <f t="shared" si="9"/>
        <v/>
      </c>
      <c r="F35" s="62"/>
      <c r="G35" s="61" t="str">
        <f t="shared" si="10"/>
        <v/>
      </c>
      <c r="H35" s="62"/>
      <c r="I35" s="47" t="str">
        <f t="shared" si="11"/>
        <v/>
      </c>
      <c r="J35" s="28" t="str">
        <f t="shared" si="4"/>
        <v/>
      </c>
      <c r="K35" s="48" t="str">
        <f t="shared" si="12"/>
        <v/>
      </c>
      <c r="L35" s="60" t="str">
        <f t="shared" si="0"/>
        <v/>
      </c>
      <c r="M35" s="72"/>
      <c r="N35" s="73"/>
      <c r="O35" s="7"/>
    </row>
    <row r="36" spans="1:15" ht="23.25" customHeight="1" x14ac:dyDescent="0.2">
      <c r="A36" s="7"/>
      <c r="B36" s="23"/>
      <c r="C36" s="65"/>
      <c r="D36" s="66"/>
      <c r="E36" s="61" t="str">
        <f t="shared" si="9"/>
        <v/>
      </c>
      <c r="F36" s="62"/>
      <c r="G36" s="61" t="str">
        <f t="shared" si="10"/>
        <v/>
      </c>
      <c r="H36" s="62"/>
      <c r="I36" s="47" t="str">
        <f t="shared" si="11"/>
        <v/>
      </c>
      <c r="J36" s="28" t="str">
        <f t="shared" si="4"/>
        <v/>
      </c>
      <c r="K36" s="48" t="str">
        <f t="shared" si="12"/>
        <v/>
      </c>
      <c r="L36" s="60" t="str">
        <f t="shared" si="0"/>
        <v/>
      </c>
      <c r="M36" s="72"/>
      <c r="N36" s="73"/>
      <c r="O36" s="7"/>
    </row>
    <row r="37" spans="1:15" ht="23.25" customHeight="1" x14ac:dyDescent="0.2">
      <c r="A37" s="7"/>
      <c r="B37" s="23"/>
      <c r="C37" s="65"/>
      <c r="D37" s="66"/>
      <c r="E37" s="61" t="str">
        <f t="shared" si="9"/>
        <v/>
      </c>
      <c r="F37" s="62"/>
      <c r="G37" s="61" t="str">
        <f t="shared" si="10"/>
        <v/>
      </c>
      <c r="H37" s="62"/>
      <c r="I37" s="47" t="str">
        <f t="shared" si="11"/>
        <v/>
      </c>
      <c r="J37" s="28" t="str">
        <f t="shared" si="4"/>
        <v/>
      </c>
      <c r="K37" s="48" t="str">
        <f t="shared" si="12"/>
        <v/>
      </c>
      <c r="L37" s="60" t="str">
        <f t="shared" si="0"/>
        <v/>
      </c>
      <c r="M37" s="72"/>
      <c r="N37" s="73"/>
      <c r="O37" s="7"/>
    </row>
    <row r="38" spans="1:15" ht="23.25" customHeight="1" x14ac:dyDescent="0.2">
      <c r="A38" s="7"/>
      <c r="B38" s="23"/>
      <c r="C38" s="65"/>
      <c r="D38" s="66"/>
      <c r="E38" s="61" t="str">
        <f t="shared" si="6"/>
        <v/>
      </c>
      <c r="F38" s="62"/>
      <c r="G38" s="61" t="str">
        <f t="shared" si="7"/>
        <v/>
      </c>
      <c r="H38" s="62"/>
      <c r="I38" s="47" t="str">
        <f t="shared" si="8"/>
        <v/>
      </c>
      <c r="J38" s="28" t="str">
        <f t="shared" si="4"/>
        <v/>
      </c>
      <c r="K38" s="48" t="str">
        <f t="shared" si="5"/>
        <v/>
      </c>
      <c r="L38" s="60" t="str">
        <f t="shared" si="0"/>
        <v/>
      </c>
      <c r="M38" s="72"/>
      <c r="N38" s="73"/>
      <c r="O38" s="7"/>
    </row>
    <row r="39" spans="1:15" ht="23.25" customHeight="1" x14ac:dyDescent="0.2">
      <c r="A39" s="7"/>
      <c r="B39" s="23"/>
      <c r="C39" s="65"/>
      <c r="D39" s="66"/>
      <c r="E39" s="61" t="str">
        <f t="shared" si="6"/>
        <v/>
      </c>
      <c r="F39" s="62"/>
      <c r="G39" s="61" t="str">
        <f t="shared" si="7"/>
        <v/>
      </c>
      <c r="H39" s="62"/>
      <c r="I39" s="47" t="str">
        <f t="shared" si="8"/>
        <v/>
      </c>
      <c r="J39" s="28" t="str">
        <f t="shared" si="4"/>
        <v/>
      </c>
      <c r="K39" s="48" t="str">
        <f t="shared" si="5"/>
        <v/>
      </c>
      <c r="L39" s="60" t="str">
        <f t="shared" si="0"/>
        <v/>
      </c>
      <c r="M39" s="72"/>
      <c r="N39" s="73"/>
      <c r="O39" s="7"/>
    </row>
    <row r="40" spans="1:15" ht="22.5" customHeight="1" thickBot="1" x14ac:dyDescent="0.25">
      <c r="A40" s="7"/>
      <c r="B40" s="7" t="s">
        <v>10</v>
      </c>
      <c r="C40" s="7"/>
      <c r="D40" s="7"/>
      <c r="E40" s="7"/>
      <c r="F40" s="7"/>
      <c r="G40" s="7"/>
      <c r="H40" s="7"/>
      <c r="I40" s="11"/>
      <c r="J40" s="18"/>
      <c r="K40" s="58">
        <f>SUM(K20:K39)</f>
        <v>0</v>
      </c>
      <c r="L40" s="59">
        <f>SUM(L20:L39)</f>
        <v>0</v>
      </c>
      <c r="M40" s="7"/>
      <c r="N40" s="7"/>
      <c r="O40" s="7"/>
    </row>
    <row r="41" spans="1:15" s="7" customFormat="1" ht="13.5" thickTop="1" x14ac:dyDescent="0.2">
      <c r="I41" s="11"/>
      <c r="J41" s="18"/>
      <c r="K41" s="11"/>
      <c r="L41" s="11"/>
      <c r="M41" s="19"/>
      <c r="N41" s="19"/>
    </row>
    <row r="42" spans="1:15" s="7" customFormat="1" ht="19.5" customHeight="1" x14ac:dyDescent="0.2">
      <c r="G42" s="7" t="s">
        <v>36</v>
      </c>
      <c r="L42" s="29">
        <f>K40*0.28</f>
        <v>0</v>
      </c>
      <c r="M42" s="19"/>
      <c r="N42" s="19"/>
    </row>
    <row r="43" spans="1:15" s="7" customFormat="1" ht="19.5" customHeight="1" x14ac:dyDescent="0.2">
      <c r="G43" s="7" t="s">
        <v>28</v>
      </c>
      <c r="L43" s="30">
        <f ca="1">SUMIF(C20:D39,"Reiskosten OV",L20:L39)</f>
        <v>0</v>
      </c>
      <c r="M43" s="33" t="str">
        <f ca="1">IF(L43=0,"","Bewijsstukken toevoegen!")</f>
        <v/>
      </c>
      <c r="N43" s="19"/>
    </row>
    <row r="44" spans="1:15" s="7" customFormat="1" ht="19.5" customHeight="1" x14ac:dyDescent="0.2">
      <c r="G44" s="7" t="s">
        <v>24</v>
      </c>
      <c r="L44" s="30">
        <f ca="1">SUMIF(C21:D40,"Overige kosten",L21:L40)</f>
        <v>0</v>
      </c>
      <c r="M44" s="33" t="str">
        <f ca="1">IF(L44=0,"","Bewijsstukken toevoegen!")</f>
        <v/>
      </c>
      <c r="N44" s="19"/>
    </row>
    <row r="45" spans="1:15" s="7" customFormat="1" ht="19.5" customHeight="1" thickBot="1" x14ac:dyDescent="0.25">
      <c r="G45" s="31" t="s">
        <v>10</v>
      </c>
      <c r="L45" s="57">
        <f ca="1">SUM(L42:L43)</f>
        <v>0</v>
      </c>
      <c r="M45" s="19"/>
      <c r="N45" s="19"/>
    </row>
    <row r="46" spans="1:15" s="7" customFormat="1" ht="43.5" customHeight="1" thickTop="1" x14ac:dyDescent="0.2">
      <c r="B46" s="11" t="s">
        <v>31</v>
      </c>
      <c r="C46" s="11"/>
      <c r="D46" s="11"/>
      <c r="E46" s="11"/>
      <c r="F46" s="11"/>
      <c r="G46" s="11"/>
      <c r="H46" s="11"/>
      <c r="I46" s="11"/>
      <c r="J46" s="11" t="s">
        <v>32</v>
      </c>
      <c r="K46" s="11"/>
      <c r="L46" s="11"/>
      <c r="M46" s="11"/>
      <c r="N46" s="11"/>
    </row>
    <row r="47" spans="1:15" s="7" customFormat="1" ht="21.75" customHeight="1" x14ac:dyDescent="0.2">
      <c r="C47" s="68"/>
      <c r="D47" s="69"/>
      <c r="E47" s="11"/>
      <c r="F47" s="11"/>
      <c r="G47" s="11"/>
      <c r="H47" s="11"/>
      <c r="I47" s="11"/>
      <c r="K47" s="68"/>
      <c r="L47" s="69"/>
      <c r="M47" s="11"/>
      <c r="N47" s="11"/>
    </row>
    <row r="48" spans="1:15" s="7" customFormat="1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8"/>
      <c r="L48" s="11"/>
      <c r="M48" s="11"/>
      <c r="N48" s="11"/>
    </row>
    <row r="49" spans="1:18" s="7" customFormat="1" ht="18" customHeight="1" x14ac:dyDescent="0.2">
      <c r="B49" s="39" t="s">
        <v>16</v>
      </c>
      <c r="C49" s="17"/>
      <c r="D49" s="17"/>
      <c r="E49" s="17"/>
      <c r="F49" s="17"/>
      <c r="G49" s="17"/>
      <c r="H49" s="17"/>
      <c r="I49" s="11"/>
      <c r="J49" s="39" t="s">
        <v>16</v>
      </c>
      <c r="K49" s="32"/>
      <c r="L49" s="17"/>
      <c r="M49" s="17"/>
      <c r="N49" s="17"/>
    </row>
    <row r="50" spans="1:18" s="7" customFormat="1" ht="12.75" customHeight="1" x14ac:dyDescent="0.2">
      <c r="B50" s="43"/>
      <c r="C50" s="14"/>
      <c r="D50" s="11"/>
      <c r="E50" s="11"/>
      <c r="F50" s="11"/>
      <c r="G50" s="11"/>
      <c r="H50" s="11"/>
      <c r="I50" s="11"/>
      <c r="J50" s="11"/>
      <c r="K50" s="18"/>
      <c r="L50" s="11"/>
      <c r="M50" s="11"/>
      <c r="N50" s="11"/>
    </row>
    <row r="51" spans="1:18" s="7" customFormat="1" ht="7.5" customHeight="1" x14ac:dyDescent="0.2">
      <c r="B51" s="43"/>
      <c r="C51" s="14"/>
      <c r="D51" s="11"/>
      <c r="E51" s="11"/>
      <c r="F51" s="11"/>
      <c r="G51" s="11"/>
      <c r="H51" s="11"/>
      <c r="I51" s="11"/>
      <c r="J51" s="11"/>
      <c r="K51" s="18"/>
      <c r="L51" s="11"/>
      <c r="M51" s="11"/>
      <c r="N51" s="11"/>
    </row>
    <row r="52" spans="1:18" s="7" customFormat="1" ht="15.75" customHeight="1" x14ac:dyDescent="0.25">
      <c r="C52" s="14"/>
      <c r="D52" s="11"/>
      <c r="E52" s="11"/>
      <c r="F52" s="11"/>
      <c r="G52" s="11"/>
      <c r="H52" s="11"/>
      <c r="I52" s="11"/>
      <c r="J52" s="11"/>
      <c r="K52" s="18"/>
      <c r="L52" s="11"/>
      <c r="M52" s="11"/>
      <c r="N52" s="11"/>
      <c r="O52" s="44"/>
    </row>
    <row r="53" spans="1:18" s="7" customFormat="1" ht="18.75" customHeight="1" x14ac:dyDescent="0.2">
      <c r="I53" s="11"/>
      <c r="J53" s="18"/>
      <c r="K53" s="11"/>
      <c r="L53" s="19"/>
      <c r="M53" s="53" t="s">
        <v>18</v>
      </c>
      <c r="N53" s="54"/>
    </row>
    <row r="54" spans="1:18" s="7" customFormat="1" ht="7.5" customHeight="1" x14ac:dyDescent="0.2">
      <c r="I54" s="11"/>
      <c r="J54" s="18"/>
      <c r="K54" s="14"/>
      <c r="L54" s="19"/>
      <c r="M54" s="55"/>
      <c r="N54" s="56"/>
    </row>
    <row r="55" spans="1:18" ht="15" customHeight="1" x14ac:dyDescent="0.35">
      <c r="A55" s="7"/>
      <c r="B55" s="10" t="s">
        <v>11</v>
      </c>
      <c r="C55" s="10"/>
      <c r="D55" s="10"/>
      <c r="E55" s="7"/>
      <c r="F55" s="7"/>
      <c r="G55" s="7"/>
      <c r="I55" s="11"/>
      <c r="J55" s="18"/>
      <c r="K55" s="14"/>
      <c r="L55" s="19"/>
      <c r="M55" s="55" t="s">
        <v>20</v>
      </c>
      <c r="N55" s="56"/>
      <c r="O55" s="7"/>
      <c r="P55" s="7"/>
    </row>
    <row r="56" spans="1:18" x14ac:dyDescent="0.2">
      <c r="A56" s="7"/>
      <c r="B56" s="7"/>
      <c r="C56" s="7"/>
      <c r="D56" s="7"/>
      <c r="E56" s="7"/>
      <c r="F56" s="7"/>
      <c r="G56" s="21"/>
      <c r="H56" s="21"/>
      <c r="I56" s="11"/>
      <c r="J56" s="18"/>
      <c r="K56" s="21"/>
      <c r="L56" s="19"/>
      <c r="M56" s="24"/>
      <c r="N56" s="25"/>
      <c r="O56" s="7"/>
      <c r="P56" s="7"/>
    </row>
    <row r="57" spans="1:18" x14ac:dyDescent="0.2">
      <c r="A57" s="7"/>
      <c r="B57" s="7"/>
      <c r="C57" s="7"/>
      <c r="D57" s="7"/>
      <c r="E57" s="7"/>
      <c r="F57" s="7"/>
      <c r="G57" s="21"/>
      <c r="H57" s="21"/>
      <c r="I57" s="11"/>
      <c r="J57" s="18"/>
      <c r="K57" s="21"/>
      <c r="L57" s="19"/>
      <c r="M57" s="24"/>
      <c r="N57" s="25"/>
      <c r="O57" s="7"/>
      <c r="Q57" s="7"/>
      <c r="R57" s="7"/>
    </row>
    <row r="58" spans="1:18" x14ac:dyDescent="0.2">
      <c r="A58" s="7"/>
      <c r="B58" s="7"/>
      <c r="C58" s="7"/>
      <c r="D58" s="7"/>
      <c r="E58" s="7"/>
      <c r="F58" s="7"/>
      <c r="G58" s="21"/>
      <c r="H58" s="21"/>
      <c r="I58" s="11"/>
      <c r="J58" s="18"/>
      <c r="K58" s="21"/>
      <c r="L58" s="19"/>
      <c r="M58" s="26"/>
      <c r="N58" s="27"/>
      <c r="O58" s="7"/>
      <c r="Q58" s="7"/>
      <c r="R58" s="7"/>
    </row>
    <row r="59" spans="1:18" x14ac:dyDescent="0.2">
      <c r="A59" s="7"/>
      <c r="B59" s="7"/>
      <c r="C59" s="7"/>
      <c r="D59" s="7"/>
      <c r="E59" s="7"/>
      <c r="F59" s="7"/>
      <c r="G59" s="7"/>
      <c r="H59" s="7"/>
      <c r="I59" s="11"/>
      <c r="J59" s="18"/>
      <c r="K59" s="14"/>
      <c r="L59" s="19"/>
      <c r="M59" s="19"/>
      <c r="N59" s="19"/>
      <c r="O59" s="7"/>
      <c r="Q59" s="7"/>
      <c r="R59" s="7"/>
    </row>
    <row r="60" spans="1:18" x14ac:dyDescent="0.2">
      <c r="A60" s="7"/>
      <c r="B60" s="7"/>
      <c r="C60" s="7"/>
      <c r="D60" s="7"/>
      <c r="E60" s="7"/>
      <c r="F60" s="7"/>
      <c r="G60" s="7"/>
      <c r="H60" s="21"/>
      <c r="I60" s="14"/>
      <c r="J60" s="22"/>
      <c r="K60" s="14"/>
      <c r="L60" s="19"/>
      <c r="M60" s="19"/>
      <c r="N60" s="19"/>
      <c r="O60" s="7"/>
      <c r="Q60" s="7"/>
      <c r="R60" s="7"/>
    </row>
    <row r="61" spans="1:18" ht="12.75" customHeight="1" x14ac:dyDescent="0.2">
      <c r="A61" s="7"/>
      <c r="B61" s="13"/>
      <c r="C61" s="14"/>
      <c r="D61" s="14"/>
      <c r="E61" s="12"/>
      <c r="F61" s="12"/>
      <c r="G61" s="11"/>
      <c r="H61" s="67"/>
      <c r="I61" s="67"/>
      <c r="J61" s="15"/>
      <c r="K61" s="15"/>
      <c r="L61" s="15"/>
      <c r="M61" s="2"/>
      <c r="N61" s="2"/>
      <c r="O61" s="7"/>
      <c r="P61" s="7"/>
    </row>
    <row r="62" spans="1:18" x14ac:dyDescent="0.2">
      <c r="A62" s="7"/>
      <c r="B62" s="2"/>
      <c r="C62" s="2"/>
      <c r="D62" s="5"/>
      <c r="E62" s="3"/>
      <c r="F62" s="3"/>
      <c r="G62" s="6"/>
      <c r="H62" s="4"/>
      <c r="I62" s="4"/>
      <c r="J62" s="4"/>
      <c r="K62" s="4"/>
      <c r="L62" s="4"/>
      <c r="P62" s="7"/>
    </row>
    <row r="63" spans="1:18" x14ac:dyDescent="0.2">
      <c r="A63" s="7"/>
      <c r="P63" s="7"/>
    </row>
    <row r="64" spans="1:18" x14ac:dyDescent="0.2">
      <c r="A64" s="7"/>
      <c r="P64" s="7"/>
    </row>
    <row r="65" spans="1:16" x14ac:dyDescent="0.2">
      <c r="A65" s="7"/>
      <c r="P65" s="7"/>
    </row>
    <row r="66" spans="1:16" x14ac:dyDescent="0.2">
      <c r="A66" s="7"/>
      <c r="D66" s="5"/>
      <c r="P66" s="7"/>
    </row>
    <row r="67" spans="1:16" x14ac:dyDescent="0.2">
      <c r="A67" s="7"/>
      <c r="D67" s="5"/>
      <c r="P67" s="7"/>
    </row>
    <row r="68" spans="1:16" x14ac:dyDescent="0.2">
      <c r="A68" s="7"/>
      <c r="D68" s="5"/>
      <c r="F68" s="5"/>
      <c r="P68" s="7"/>
    </row>
    <row r="69" spans="1:16" x14ac:dyDescent="0.2">
      <c r="A69" s="7"/>
      <c r="D69" s="5"/>
      <c r="F69" s="5"/>
      <c r="P69" s="7"/>
    </row>
    <row r="70" spans="1:16" x14ac:dyDescent="0.2">
      <c r="D70" s="5"/>
      <c r="F70" s="5"/>
      <c r="P70" s="7"/>
    </row>
    <row r="71" spans="1:16" x14ac:dyDescent="0.2">
      <c r="D71" s="5"/>
      <c r="F71" s="5"/>
      <c r="P71" s="7"/>
    </row>
    <row r="72" spans="1:16" x14ac:dyDescent="0.2">
      <c r="F72" s="5"/>
      <c r="P72" s="7"/>
    </row>
    <row r="73" spans="1:16" x14ac:dyDescent="0.2">
      <c r="F73" s="5"/>
      <c r="P73" s="7"/>
    </row>
  </sheetData>
  <sheetProtection selectLockedCells="1"/>
  <protectedRanges>
    <protectedRange sqref="J49 B48:B49 L4:L6 D8:D12 L8:L10" name="Deel 3"/>
    <protectedRange sqref="M18:N39" name="Deel 2"/>
    <protectedRange sqref="B20:J39" name="Datum van naar km enkele reis"/>
  </protectedRanges>
  <mergeCells count="101">
    <mergeCell ref="C38:D38"/>
    <mergeCell ref="C39:D39"/>
    <mergeCell ref="C36:D36"/>
    <mergeCell ref="C37:D37"/>
    <mergeCell ref="C47:D47"/>
    <mergeCell ref="E2:N2"/>
    <mergeCell ref="E18:H18"/>
    <mergeCell ref="E19:F19"/>
    <mergeCell ref="G19:H19"/>
    <mergeCell ref="C34:D34"/>
    <mergeCell ref="E34:F34"/>
    <mergeCell ref="G34:H34"/>
    <mergeCell ref="M34:N34"/>
    <mergeCell ref="C32:D32"/>
    <mergeCell ref="C33:D33"/>
    <mergeCell ref="M33:N33"/>
    <mergeCell ref="C30:D30"/>
    <mergeCell ref="C31:D31"/>
    <mergeCell ref="L4:N4"/>
    <mergeCell ref="L10:N10"/>
    <mergeCell ref="C18:D19"/>
    <mergeCell ref="C35:D35"/>
    <mergeCell ref="E35:F35"/>
    <mergeCell ref="C26:D26"/>
    <mergeCell ref="M31:N31"/>
    <mergeCell ref="M32:N32"/>
    <mergeCell ref="M35:N35"/>
    <mergeCell ref="M18:M19"/>
    <mergeCell ref="D4:G4"/>
    <mergeCell ref="D12:E12"/>
    <mergeCell ref="D8:E8"/>
    <mergeCell ref="D14:G14"/>
    <mergeCell ref="D10:E10"/>
    <mergeCell ref="L6:M6"/>
    <mergeCell ref="L8:M8"/>
    <mergeCell ref="C27:D27"/>
    <mergeCell ref="C28:D28"/>
    <mergeCell ref="C29:D29"/>
    <mergeCell ref="E26:F26"/>
    <mergeCell ref="E27:F27"/>
    <mergeCell ref="K47:L47"/>
    <mergeCell ref="L18:L19"/>
    <mergeCell ref="M20:N20"/>
    <mergeCell ref="M21:N21"/>
    <mergeCell ref="D6:G6"/>
    <mergeCell ref="E21:F21"/>
    <mergeCell ref="E22:F22"/>
    <mergeCell ref="E24:F24"/>
    <mergeCell ref="M22:N22"/>
    <mergeCell ref="M23:N23"/>
    <mergeCell ref="M24:N24"/>
    <mergeCell ref="M25:N25"/>
    <mergeCell ref="M26:N26"/>
    <mergeCell ref="G26:H26"/>
    <mergeCell ref="G27:H27"/>
    <mergeCell ref="G22:H22"/>
    <mergeCell ref="M38:N38"/>
    <mergeCell ref="M39:N39"/>
    <mergeCell ref="M36:N36"/>
    <mergeCell ref="M37:N37"/>
    <mergeCell ref="M27:N27"/>
    <mergeCell ref="M28:N28"/>
    <mergeCell ref="M29:N29"/>
    <mergeCell ref="M30:N30"/>
    <mergeCell ref="H61:I61"/>
    <mergeCell ref="G38:H38"/>
    <mergeCell ref="G39:H39"/>
    <mergeCell ref="G28:H28"/>
    <mergeCell ref="G29:H29"/>
    <mergeCell ref="G30:H30"/>
    <mergeCell ref="G31:H31"/>
    <mergeCell ref="G32:H32"/>
    <mergeCell ref="G33:H33"/>
    <mergeCell ref="G35:H35"/>
    <mergeCell ref="G36:H36"/>
    <mergeCell ref="G37:H37"/>
    <mergeCell ref="B18:B19"/>
    <mergeCell ref="G24:H24"/>
    <mergeCell ref="G25:H25"/>
    <mergeCell ref="G21:H21"/>
    <mergeCell ref="G20:H20"/>
    <mergeCell ref="E25:F25"/>
    <mergeCell ref="E23:F23"/>
    <mergeCell ref="C22:D22"/>
    <mergeCell ref="C23:D23"/>
    <mergeCell ref="C24:D24"/>
    <mergeCell ref="C25:D25"/>
    <mergeCell ref="G23:H23"/>
    <mergeCell ref="C20:D20"/>
    <mergeCell ref="C21:D21"/>
    <mergeCell ref="E20:F20"/>
    <mergeCell ref="E38:F38"/>
    <mergeCell ref="E39:F39"/>
    <mergeCell ref="E36:F36"/>
    <mergeCell ref="E37:F37"/>
    <mergeCell ref="E28:F28"/>
    <mergeCell ref="E29:F29"/>
    <mergeCell ref="E30:F30"/>
    <mergeCell ref="E31:F31"/>
    <mergeCell ref="E32:F32"/>
    <mergeCell ref="E33:F33"/>
  </mergeCells>
  <phoneticPr fontId="2" type="noConversion"/>
  <conditionalFormatting sqref="E38:I39 E20:I33">
    <cfRule type="cellIs" dxfId="4" priority="6" stopIfTrue="1" operator="equal">
      <formula>"invullen"</formula>
    </cfRule>
  </conditionalFormatting>
  <conditionalFormatting sqref="E34:I37">
    <cfRule type="cellIs" dxfId="3" priority="4" stopIfTrue="1" operator="equal">
      <formula>"invullen"</formula>
    </cfRule>
  </conditionalFormatting>
  <conditionalFormatting sqref="J20:J39">
    <cfRule type="cellIs" dxfId="2" priority="3" stopIfTrue="1" operator="equal">
      <formula>"invullen"</formula>
    </cfRule>
  </conditionalFormatting>
  <conditionalFormatting sqref="M43">
    <cfRule type="cellIs" dxfId="1" priority="2" operator="notEqual">
      <formula>""""""</formula>
    </cfRule>
  </conditionalFormatting>
  <conditionalFormatting sqref="M44">
    <cfRule type="cellIs" dxfId="0" priority="1" operator="notEqual">
      <formula>""""""</formula>
    </cfRule>
  </conditionalFormatting>
  <dataValidations disablePrompts="1" xWindow="772" yWindow="353" count="2">
    <dataValidation type="list" allowBlank="1" showInputMessage="1" showErrorMessage="1" sqref="C20:C39">
      <formula1>$T$19:$T$25</formula1>
    </dataValidation>
    <dataValidation type="list" allowBlank="1" showInputMessage="1" showErrorMessage="1" sqref="J20:J39">
      <formula1>$S$18:$S$20</formula1>
    </dataValidation>
  </dataValidations>
  <pageMargins left="0.19685039370078741" right="0.15748031496062992" top="0.31496062992125984" bottom="0.35433070866141736" header="0.19685039370078741" footer="0.19685039370078741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Dienstreizen</vt:lpstr>
      <vt:lpstr>Dienstreizen!Afdrukbereik</vt:lpstr>
    </vt:vector>
  </TitlesOfParts>
  <Company>Confina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Kammeraad</dc:creator>
  <cp:lastModifiedBy>Henk Tjassing</cp:lastModifiedBy>
  <cp:lastPrinted>2016-07-29T13:32:50Z</cp:lastPrinted>
  <dcterms:created xsi:type="dcterms:W3CDTF">2006-12-12T07:54:24Z</dcterms:created>
  <dcterms:modified xsi:type="dcterms:W3CDTF">2019-08-29T11:22:07Z</dcterms:modified>
</cp:coreProperties>
</file>